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laudia.casillas\Desktop\Nueva carpeta\Nueva carpeta\"/>
    </mc:Choice>
  </mc:AlternateContent>
  <bookViews>
    <workbookView xWindow="0" yWindow="0" windowWidth="20490" windowHeight="6705"/>
  </bookViews>
  <sheets>
    <sheet name="F7C" sheetId="14" r:id="rId1"/>
    <sheet name="F7D" sheetId="15" r:id="rId2"/>
  </sheets>
  <externalReferences>
    <externalReference r:id="rId3"/>
    <externalReference r:id="rId4"/>
    <externalReference r:id="rId5"/>
  </externalReferences>
  <definedNames>
    <definedName name="aa">#REF!</definedName>
    <definedName name="aaaa">#REF!</definedName>
    <definedName name="aaaaaaaa">#REF!</definedName>
    <definedName name="aaaaaaaaaaaa">#REF!</definedName>
    <definedName name="ANIO_INFORME">'[1]Info General'!$C$12</definedName>
    <definedName name="ANIO1P">'[2]Info General'!$D$23</definedName>
    <definedName name="ANIO1R">'[1]Info General'!$H$25</definedName>
    <definedName name="ANIO2P">'[2]Info General'!$E$23</definedName>
    <definedName name="ANIO2R">'[1]Info General'!$G$25</definedName>
    <definedName name="ANIO3P">'[2]Info General'!$F$23</definedName>
    <definedName name="ANIO3R">'[1]Info General'!$F$25</definedName>
    <definedName name="ANIO4P">'[2]Info General'!$G$23</definedName>
    <definedName name="ANIO4R">'[1]Info General'!$E$25</definedName>
    <definedName name="ANIO5P">'[2]Info General'!$H$23</definedName>
    <definedName name="ANIO5R">'[1]Info General'!$D$25</definedName>
    <definedName name="ANIO6P">'[2]Info General'!$I$23</definedName>
    <definedName name="APP_FIN_04">#REF!</definedName>
    <definedName name="APP_FIN_06">#REF!</definedName>
    <definedName name="APP_FIN_07">#REF!</definedName>
    <definedName name="APP_FIN_08">#REF!</definedName>
    <definedName name="APP_FIN_09">#REF!</definedName>
    <definedName name="APP_FIN_10">#REF!</definedName>
    <definedName name="APP_T10">#REF!</definedName>
    <definedName name="APP_T4">#REF!</definedName>
    <definedName name="APP_T6">#REF!</definedName>
    <definedName name="APP_T7">#REF!</definedName>
    <definedName name="APP_T8">#REF!</definedName>
    <definedName name="APP_T9">#REF!</definedName>
    <definedName name="ENTE_PUBLICO_A">'[3]Info General'!$C$7</definedName>
    <definedName name="ENTIDAD">'[1]Info General'!$C$11</definedName>
    <definedName name="GASTO_E_FIN_01">#REF!</definedName>
    <definedName name="GASTO_E_FIN_02">#REF!</definedName>
    <definedName name="GASTO_E_FIN_03">#REF!</definedName>
    <definedName name="GASTO_E_FIN_04">#REF!</definedName>
    <definedName name="GASTO_E_FIN_05">#REF!</definedName>
    <definedName name="GASTO_E_FIN_06">#REF!</definedName>
    <definedName name="GASTO_E_T1">#REF!</definedName>
    <definedName name="GASTO_E_T2">#REF!</definedName>
    <definedName name="GASTO_E_T3">#REF!</definedName>
    <definedName name="GASTO_E_T4">#REF!</definedName>
    <definedName name="GASTO_E_T5">#REF!</definedName>
    <definedName name="GASTO_E_T6">#REF!</definedName>
    <definedName name="GASTO_NE_FIN_01">#REF!</definedName>
    <definedName name="GASTO_NE_FIN_02">#REF!</definedName>
    <definedName name="GASTO_NE_FIN_03">#REF!</definedName>
    <definedName name="GASTO_NE_FIN_04">#REF!</definedName>
    <definedName name="GASTO_NE_FIN_05">#REF!</definedName>
    <definedName name="GASTO_NE_FIN_06">#REF!</definedName>
    <definedName name="GASTO_NE_T1">#REF!</definedName>
    <definedName name="GASTO_NE_T2">#REF!</definedName>
    <definedName name="GASTO_NE_T3">#REF!</definedName>
    <definedName name="GASTO_NE_T4">#REF!</definedName>
    <definedName name="GASTO_NE_T5">#REF!</definedName>
    <definedName name="GASTO_NE_T6">#REF!</definedName>
    <definedName name="MONTO1">'[3]Info General'!$D$18</definedName>
    <definedName name="MONTO2">'[3]Info General'!$E$18</definedName>
    <definedName name="OTROS_FIN_04">#REF!</definedName>
    <definedName name="OTROS_FIN_06">#REF!</definedName>
    <definedName name="OTROS_FIN_07">#REF!</definedName>
    <definedName name="OTROS_FIN_08">#REF!</definedName>
    <definedName name="OTROS_FIN_09">#REF!</definedName>
    <definedName name="OTROS_FIN_10">#REF!</definedName>
    <definedName name="OTROS_T10">#REF!</definedName>
    <definedName name="OTROS_T4">#REF!</definedName>
    <definedName name="OTROS_T6">#REF!</definedName>
    <definedName name="OTROS_T7">#REF!</definedName>
    <definedName name="OTROS_T8">#REF!</definedName>
    <definedName name="OTROS_T9">#REF!</definedName>
    <definedName name="SALDO_PENDIENTE">'[3]Info General'!$F$18</definedName>
    <definedName name="TRIMESTRE">'[3]Info General'!$C$16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" i="14" l="1"/>
  <c r="E31" i="14" s="1"/>
  <c r="D28" i="14"/>
  <c r="D31" i="14" s="1"/>
  <c r="C28" i="14"/>
  <c r="C31" i="14" s="1"/>
  <c r="B28" i="14"/>
  <c r="B31" i="14" s="1"/>
  <c r="E21" i="14"/>
  <c r="D21" i="14"/>
  <c r="C21" i="14"/>
  <c r="B21" i="14"/>
  <c r="E7" i="14"/>
  <c r="D7" i="14"/>
  <c r="C7" i="14"/>
  <c r="B7" i="14"/>
</calcChain>
</file>

<file path=xl/sharedStrings.xml><?xml version="1.0" encoding="utf-8"?>
<sst xmlns="http://schemas.openxmlformats.org/spreadsheetml/2006/main" count="73" uniqueCount="56">
  <si>
    <t>(PESOS)</t>
  </si>
  <si>
    <t>Municipio de León, Gobierno del Estado de Guanajuato</t>
  </si>
  <si>
    <t>A. Ingresos Derivados de Financiamientos</t>
  </si>
  <si>
    <t>Datos Informativos</t>
  </si>
  <si>
    <t>Concepto (b)</t>
  </si>
  <si>
    <t>1. Ingresos Derivados de Financiamientos con Fuente de Pago de Recursos de Libre Disposición</t>
  </si>
  <si>
    <t xml:space="preserve">        Concepto (b)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</si>
  <si>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</si>
  <si>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</si>
  <si>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</si>
  <si>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</si>
  <si>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</si>
  <si>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</si>
  <si>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</si>
  <si>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</si>
  <si>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</si>
  <si>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H.    Participaciones y Aportaciones</t>
  </si>
  <si>
    <t>Formato 7 c) Resultados de Ingresos - LDF</t>
  </si>
  <si>
    <t>Resultados de Ingresos - LDF</t>
  </si>
  <si>
    <t>2017 ¹ (c)</t>
  </si>
  <si>
    <t>2018 ¹ (c)</t>
  </si>
  <si>
    <t>2019 ¹ (c)</t>
  </si>
  <si>
    <t>2020 ¹ (c)</t>
  </si>
  <si>
    <t>2021 ¹ (c)</t>
  </si>
  <si>
    <t>Año del Ejercicio
Vigente 2 (d)</t>
  </si>
  <si>
    <t>1.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</si>
  <si>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</si>
  <si>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</si>
  <si>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</si>
  <si>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</si>
  <si>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</si>
  <si>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</si>
  <si>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</si>
  <si>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</si>
  <si>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</si>
  <si>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 xml:space="preserve">J.    Transferencias </t>
  </si>
  <si>
    <t>K.    Convenios</t>
  </si>
  <si>
    <t>L.     Otros Ingresos de Libre Disposición</t>
  </si>
  <si>
    <t>2.  Transferencias Federales Etiquetadas (2=A+B+C+D+E)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</si>
  <si>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</si>
  <si>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</si>
  <si>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</si>
  <si>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</si>
  <si>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</si>
  <si>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3.  Ingresos Derivados de Financiamientos (3=A)</t>
  </si>
  <si>
    <t>4.  Total de Resultados de Ingresos (4=1+2+3)</t>
  </si>
  <si>
    <t>2. Ingresos derivados de Financiamientos con Fuente de Pago de Transferencias Federales Etiquetadas</t>
  </si>
  <si>
    <t>3. Ingresos Derivados de Financiamiento (3 = 1 + 2)</t>
  </si>
  <si>
    <t>1 Los importes corresponden al momento contable de los ingresos devengados.</t>
  </si>
  <si>
    <t>2 Los importes corresponden a los ingresos devengados al cierre trimestral más reciente disponible y estimados para el resto del ejercicio.</t>
  </si>
  <si>
    <t>3.  Total del Resultado de Egresos (3=1+2)</t>
  </si>
  <si>
    <t>2.  Gasto Etiquetado (2=A+B+C+D+E+F+G+H+I)</t>
  </si>
  <si>
    <t>1.  Gasto No Etiquetado (1=A+B+C+D+E+F+G+H+I)</t>
  </si>
  <si>
    <t>Año del Ejercicio 
Vigente 2 (d)</t>
  </si>
  <si>
    <t>Resultados de Egresos - LDF</t>
  </si>
  <si>
    <t>Formato 7 d) Resultados de Egresos - LDF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</si>
</sst>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_-;\-* #,##0_-;_-* &quot;-&quot;??_-;_-@_-"/>
    <numFmt numFmtId="168" formatCode="#,##0_ ;\-#,##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1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0" borderId="0"/>
    <xf numFmtId="43" fontId="1" fillId="0" borderId="0" applyFont="0" applyFill="0" applyBorder="0" applyAlignment="0" applyProtection="0"/>
    <xf numFmtId="0" fontId="3" fillId="0" borderId="0"/>
    <xf numFmtId="0" fontId="4" fillId="0" borderId="0"/>
  </cellStyleXfs>
  <cellXfs count="41">
    <xf numFmtId="0" fontId="0" fillId="0" borderId="0" xfId="0"/>
    <xf numFmtId="164" fontId="4" fillId="0" borderId="0" xfId="1" applyNumberFormat="1" applyFont="1"/>
    <xf numFmtId="0" fontId="4" fillId="0" borderId="0" xfId="0" applyFont="1" applyAlignment="1">
      <alignment vertical="center"/>
    </xf>
    <xf numFmtId="0" fontId="4" fillId="0" borderId="0" xfId="0" applyFont="1"/>
    <xf numFmtId="0" fontId="4" fillId="0" borderId="3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 indent="3"/>
    </xf>
    <xf numFmtId="0" fontId="4" fillId="0" borderId="1" xfId="0" applyFont="1" applyFill="1" applyBorder="1" applyAlignment="1">
      <alignment horizontal="left" vertical="center" indent="6"/>
    </xf>
    <xf numFmtId="3" fontId="4" fillId="0" borderId="0" xfId="0" applyNumberFormat="1" applyFont="1"/>
    <xf numFmtId="3" fontId="5" fillId="0" borderId="1" xfId="1" applyNumberFormat="1" applyFont="1" applyFill="1" applyBorder="1" applyAlignment="1" applyProtection="1">
      <alignment vertical="center"/>
      <protection locked="0"/>
    </xf>
    <xf numFmtId="3" fontId="4" fillId="0" borderId="1" xfId="1" applyNumberFormat="1" applyFont="1" applyFill="1" applyBorder="1" applyAlignment="1" applyProtection="1">
      <alignment vertical="center"/>
      <protection locked="0"/>
    </xf>
    <xf numFmtId="0" fontId="4" fillId="0" borderId="1" xfId="0" applyFont="1" applyFill="1" applyBorder="1" applyAlignment="1">
      <alignment vertical="center"/>
    </xf>
    <xf numFmtId="3" fontId="4" fillId="0" borderId="1" xfId="1" applyNumberFormat="1" applyFont="1" applyFill="1" applyBorder="1" applyAlignment="1">
      <alignment vertical="center"/>
    </xf>
    <xf numFmtId="0" fontId="5" fillId="0" borderId="2" xfId="0" applyFont="1" applyFill="1" applyBorder="1" applyAlignment="1">
      <alignment horizontal="left" vertical="center" indent="3"/>
    </xf>
    <xf numFmtId="168" fontId="4" fillId="0" borderId="0" xfId="0" applyNumberFormat="1" applyFont="1"/>
    <xf numFmtId="168" fontId="4" fillId="0" borderId="1" xfId="1" applyNumberFormat="1" applyFont="1" applyFill="1" applyBorder="1" applyAlignment="1">
      <alignment vertical="center"/>
    </xf>
    <xf numFmtId="168" fontId="5" fillId="0" borderId="1" xfId="1" applyNumberFormat="1" applyFont="1" applyFill="1" applyBorder="1" applyAlignment="1" applyProtection="1">
      <alignment vertical="center"/>
      <protection locked="0"/>
    </xf>
    <xf numFmtId="3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wrapText="1" indent="3"/>
    </xf>
    <xf numFmtId="0" fontId="4" fillId="0" borderId="3" xfId="0" applyFont="1" applyBorder="1" applyAlignment="1">
      <alignment vertical="center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12" xfId="0" applyFont="1" applyFill="1" applyBorder="1" applyAlignment="1" applyProtection="1">
      <alignment horizontal="center" vertical="center" wrapText="1"/>
    </xf>
    <xf numFmtId="168" fontId="5" fillId="0" borderId="2" xfId="1" applyNumberFormat="1" applyFont="1" applyFill="1" applyBorder="1" applyAlignment="1" applyProtection="1">
      <alignment vertical="center"/>
      <protection locked="0"/>
    </xf>
    <xf numFmtId="168" fontId="4" fillId="0" borderId="1" xfId="1" applyNumberFormat="1" applyFont="1" applyFill="1" applyBorder="1" applyAlignment="1" applyProtection="1">
      <alignment vertical="center"/>
      <protection locked="0"/>
    </xf>
    <xf numFmtId="3" fontId="5" fillId="0" borderId="2" xfId="1" applyNumberFormat="1" applyFont="1" applyFill="1" applyBorder="1" applyAlignment="1" applyProtection="1">
      <alignment vertical="center"/>
      <protection locked="0"/>
    </xf>
    <xf numFmtId="0" fontId="5" fillId="2" borderId="7" xfId="0" applyFont="1" applyFill="1" applyBorder="1" applyAlignment="1" applyProtection="1">
      <alignment horizontal="center" vertical="center"/>
    </xf>
    <xf numFmtId="0" fontId="5" fillId="2" borderId="8" xfId="0" applyFont="1" applyFill="1" applyBorder="1" applyAlignment="1" applyProtection="1">
      <alignment horizontal="center" vertical="center"/>
    </xf>
    <xf numFmtId="0" fontId="5" fillId="2" borderId="9" xfId="0" applyFont="1" applyFill="1" applyBorder="1" applyAlignment="1" applyProtection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left" vertical="center" wrapText="1"/>
    </xf>
    <xf numFmtId="0" fontId="5" fillId="2" borderId="3" xfId="0" applyFont="1" applyFill="1" applyBorder="1" applyAlignment="1" applyProtection="1">
      <alignment horizontal="left" vertical="center" wrapText="1"/>
    </xf>
  </cellXfs>
  <cellStyles count="7">
    <cellStyle name="Millares" xfId="1" builtinId="3"/>
    <cellStyle name="Millares 2 6 2" xfId="4"/>
    <cellStyle name="Normal" xfId="0" builtinId="0"/>
    <cellStyle name="Normal 2" xfId="6"/>
    <cellStyle name="Normal 2 2 2" xfId="5"/>
    <cellStyle name="Normal 3" xfId="2"/>
    <cellStyle name="Normal 4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nica.ornelas/Documents/MONICA%20ORNELAS/monica.ornelas%2030-07-2019/monica.ornelas/2019/MODIFICACIONES%20PRESUPUESTALES/5%20MOD%20PPTAL/CUENTA%20PUBLICA/Formatos_Anexo_1_Criterios_LDF%20(2)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%20RAMSES%20Y%20OTROS/daniel.hurtado/Documents/9.%20Cuenta%20P&#250;blica/2018/1.%20Cuenta%20P&#250;blica%201%20trimestre/2.%20Informaci&#243;n%20Direcciones/Presupuestos/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lian.oliva/Downloads/Formatos_Anexo_1_Criterios_LDF%20(3)%20(2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>
        <row r="11">
          <cell r="C11" t="str">
            <v>Municipio de León, Gobierno del Estado de Guanajuato</v>
          </cell>
        </row>
        <row r="12">
          <cell r="C12">
            <v>2019</v>
          </cell>
        </row>
        <row r="25">
          <cell r="D25" t="str">
            <v>2014 ¹ (c)</v>
          </cell>
          <cell r="E25" t="str">
            <v>2015 ¹ (c)</v>
          </cell>
          <cell r="F25" t="str">
            <v>2016 ¹ (c)</v>
          </cell>
          <cell r="G25" t="str">
            <v>2017 ¹ (c)</v>
          </cell>
          <cell r="H25" t="str">
            <v>2018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11">
          <cell r="C11" t="str">
            <v>Municipio de León, Gobierno del Estado de Guanajuato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6">
          <cell r="C16" t="str">
            <v>Del 1 de enero al 30 de marzo de 2017 (b)</v>
          </cell>
        </row>
        <row r="18">
          <cell r="D18" t="str">
            <v>Monto pagado de la inversión al 30 de marzo de 2017 (k)</v>
          </cell>
          <cell r="E18" t="str">
            <v>Monto pagado de la inversión actualizado al 30 de marzo de 2017 (l)</v>
          </cell>
          <cell r="F18" t="str">
            <v>Saldo pendiente por pagar de la inversión al 30 de marzo de 2017 (m = g – l)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showGridLines="0" tabSelected="1" zoomScaleNormal="100" workbookViewId="0">
      <selection sqref="A1:G1"/>
    </sheetView>
  </sheetViews>
  <sheetFormatPr baseColWidth="10" defaultRowHeight="11.25" x14ac:dyDescent="0.2"/>
  <cols>
    <col min="1" max="1" width="88.140625" style="3" customWidth="1"/>
    <col min="2" max="7" width="20.7109375" style="3" customWidth="1"/>
    <col min="8" max="8" width="16.85546875" style="3" bestFit="1" customWidth="1"/>
    <col min="9" max="16384" width="11.42578125" style="3"/>
  </cols>
  <sheetData>
    <row r="1" spans="1:10" x14ac:dyDescent="0.2">
      <c r="A1" s="33" t="s">
        <v>17</v>
      </c>
      <c r="B1" s="33"/>
      <c r="C1" s="33"/>
      <c r="D1" s="33"/>
      <c r="E1" s="33"/>
      <c r="F1" s="33"/>
      <c r="G1" s="33"/>
      <c r="J1" s="7"/>
    </row>
    <row r="2" spans="1:10" x14ac:dyDescent="0.2">
      <c r="A2" s="24" t="s">
        <v>1</v>
      </c>
      <c r="B2" s="25"/>
      <c r="C2" s="25"/>
      <c r="D2" s="25"/>
      <c r="E2" s="25"/>
      <c r="F2" s="25"/>
      <c r="G2" s="26"/>
      <c r="J2" s="7"/>
    </row>
    <row r="3" spans="1:10" x14ac:dyDescent="0.2">
      <c r="A3" s="27" t="s">
        <v>18</v>
      </c>
      <c r="B3" s="28"/>
      <c r="C3" s="28"/>
      <c r="D3" s="28"/>
      <c r="E3" s="28"/>
      <c r="F3" s="28"/>
      <c r="G3" s="29"/>
      <c r="J3" s="7"/>
    </row>
    <row r="4" spans="1:10" x14ac:dyDescent="0.2">
      <c r="A4" s="30" t="s">
        <v>0</v>
      </c>
      <c r="B4" s="31"/>
      <c r="C4" s="31"/>
      <c r="D4" s="31"/>
      <c r="E4" s="31"/>
      <c r="F4" s="31"/>
      <c r="G4" s="32"/>
      <c r="J4" s="7"/>
    </row>
    <row r="5" spans="1:10" x14ac:dyDescent="0.2">
      <c r="A5" s="35" t="s">
        <v>4</v>
      </c>
      <c r="B5" s="37" t="s">
        <v>19</v>
      </c>
      <c r="C5" s="37" t="s">
        <v>20</v>
      </c>
      <c r="D5" s="37" t="s">
        <v>21</v>
      </c>
      <c r="E5" s="37" t="s">
        <v>22</v>
      </c>
      <c r="F5" s="37" t="s">
        <v>23</v>
      </c>
      <c r="G5" s="19">
        <v>2022</v>
      </c>
      <c r="J5" s="7"/>
    </row>
    <row r="6" spans="1:10" ht="22.5" x14ac:dyDescent="0.2">
      <c r="A6" s="36"/>
      <c r="B6" s="38"/>
      <c r="C6" s="38"/>
      <c r="D6" s="38"/>
      <c r="E6" s="38"/>
      <c r="F6" s="38"/>
      <c r="G6" s="20" t="s">
        <v>24</v>
      </c>
      <c r="J6" s="7"/>
    </row>
    <row r="7" spans="1:10" x14ac:dyDescent="0.2">
      <c r="A7" s="12" t="s">
        <v>25</v>
      </c>
      <c r="B7" s="23">
        <f t="shared" ref="B7:D7" si="0">SUM(B8:B19)</f>
        <v>3743671000</v>
      </c>
      <c r="C7" s="23">
        <f t="shared" si="0"/>
        <v>4100733175</v>
      </c>
      <c r="D7" s="23">
        <f t="shared" si="0"/>
        <v>4562298699</v>
      </c>
      <c r="E7" s="23">
        <f>SUM(E8:E19)</f>
        <v>4703907090</v>
      </c>
      <c r="F7" s="23">
        <v>5076646486.0199995</v>
      </c>
      <c r="G7" s="23">
        <v>5959350460.2199993</v>
      </c>
      <c r="J7" s="7"/>
    </row>
    <row r="8" spans="1:10" x14ac:dyDescent="0.2">
      <c r="A8" s="6" t="s">
        <v>26</v>
      </c>
      <c r="B8" s="9">
        <v>1045183655</v>
      </c>
      <c r="C8" s="9">
        <v>1104636028</v>
      </c>
      <c r="D8" s="9">
        <v>1191358418</v>
      </c>
      <c r="E8" s="9">
        <v>1244349527</v>
      </c>
      <c r="F8" s="9">
        <v>1511721577.3699996</v>
      </c>
      <c r="G8" s="9">
        <v>1695440807.8600001</v>
      </c>
      <c r="H8" s="1"/>
      <c r="J8" s="7"/>
    </row>
    <row r="9" spans="1:10" x14ac:dyDescent="0.2">
      <c r="A9" s="6" t="s">
        <v>27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1"/>
      <c r="J9" s="7"/>
    </row>
    <row r="10" spans="1:10" x14ac:dyDescent="0.2">
      <c r="A10" s="6" t="s">
        <v>28</v>
      </c>
      <c r="B10" s="9">
        <v>66485</v>
      </c>
      <c r="C10" s="9">
        <v>31214</v>
      </c>
      <c r="D10" s="9">
        <v>68577</v>
      </c>
      <c r="E10" s="9">
        <v>19664</v>
      </c>
      <c r="F10" s="9">
        <v>19293.98</v>
      </c>
      <c r="G10" s="9">
        <v>52043.909999999996</v>
      </c>
      <c r="H10" s="1"/>
      <c r="J10" s="7"/>
    </row>
    <row r="11" spans="1:10" x14ac:dyDescent="0.2">
      <c r="A11" s="6" t="s">
        <v>29</v>
      </c>
      <c r="B11" s="9">
        <v>318490017</v>
      </c>
      <c r="C11" s="9">
        <v>363911278</v>
      </c>
      <c r="D11" s="9">
        <v>376647041</v>
      </c>
      <c r="E11" s="9">
        <v>377150085</v>
      </c>
      <c r="F11" s="9">
        <v>419188221.82000011</v>
      </c>
      <c r="G11" s="9">
        <v>432442255.19999999</v>
      </c>
      <c r="H11" s="1"/>
      <c r="J11" s="7"/>
    </row>
    <row r="12" spans="1:10" x14ac:dyDescent="0.2">
      <c r="A12" s="6" t="s">
        <v>30</v>
      </c>
      <c r="B12" s="9">
        <v>127928463</v>
      </c>
      <c r="C12" s="9">
        <v>159397555</v>
      </c>
      <c r="D12" s="9">
        <v>119179090</v>
      </c>
      <c r="E12" s="9">
        <v>98126060</v>
      </c>
      <c r="F12" s="9">
        <v>89542773.979999989</v>
      </c>
      <c r="G12" s="9">
        <v>165978370.02000001</v>
      </c>
      <c r="H12" s="1"/>
      <c r="J12" s="7"/>
    </row>
    <row r="13" spans="1:10" x14ac:dyDescent="0.2">
      <c r="A13" s="6" t="s">
        <v>31</v>
      </c>
      <c r="B13" s="9">
        <v>204665396</v>
      </c>
      <c r="C13" s="9">
        <v>247422981</v>
      </c>
      <c r="D13" s="9">
        <v>261777377</v>
      </c>
      <c r="E13" s="9">
        <v>268831035</v>
      </c>
      <c r="F13" s="9">
        <v>368043013.44</v>
      </c>
      <c r="G13" s="9">
        <v>256945657.98999998</v>
      </c>
      <c r="H13" s="1"/>
      <c r="J13" s="7"/>
    </row>
    <row r="14" spans="1:10" x14ac:dyDescent="0.2">
      <c r="A14" s="6" t="s">
        <v>32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1"/>
      <c r="J14" s="7"/>
    </row>
    <row r="15" spans="1:10" x14ac:dyDescent="0.2">
      <c r="A15" s="6" t="s">
        <v>33</v>
      </c>
      <c r="B15" s="9">
        <v>2047336984</v>
      </c>
      <c r="C15" s="9">
        <v>2225334119</v>
      </c>
      <c r="D15" s="9">
        <v>2587933521</v>
      </c>
      <c r="E15" s="9">
        <v>2699529007</v>
      </c>
      <c r="F15" s="9">
        <v>2642417700.6500001</v>
      </c>
      <c r="G15" s="9">
        <v>3333210549.8399997</v>
      </c>
      <c r="H15" s="1"/>
      <c r="J15" s="7"/>
    </row>
    <row r="16" spans="1:10" x14ac:dyDescent="0.2">
      <c r="A16" s="6" t="s">
        <v>34</v>
      </c>
      <c r="B16" s="9">
        <v>0</v>
      </c>
      <c r="C16" s="9">
        <v>0</v>
      </c>
      <c r="D16" s="9">
        <v>25334675</v>
      </c>
      <c r="E16" s="9">
        <v>15901712</v>
      </c>
      <c r="F16" s="9">
        <v>45713904.780000001</v>
      </c>
      <c r="G16" s="9">
        <v>74410972.319999993</v>
      </c>
      <c r="H16" s="1"/>
      <c r="J16" s="7"/>
    </row>
    <row r="17" spans="1:10" x14ac:dyDescent="0.2">
      <c r="A17" s="6" t="s">
        <v>35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J17" s="7"/>
    </row>
    <row r="18" spans="1:10" x14ac:dyDescent="0.2">
      <c r="A18" s="6" t="s">
        <v>36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J18" s="7"/>
    </row>
    <row r="19" spans="1:10" x14ac:dyDescent="0.2">
      <c r="A19" s="6" t="s">
        <v>37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869803.08</v>
      </c>
      <c r="J19" s="7"/>
    </row>
    <row r="20" spans="1:10" x14ac:dyDescent="0.2">
      <c r="A20" s="10"/>
      <c r="B20" s="11"/>
      <c r="C20" s="11"/>
      <c r="D20" s="11"/>
      <c r="E20" s="11"/>
      <c r="F20" s="11"/>
      <c r="G20" s="11"/>
      <c r="J20" s="7"/>
    </row>
    <row r="21" spans="1:10" x14ac:dyDescent="0.2">
      <c r="A21" s="5" t="s">
        <v>38</v>
      </c>
      <c r="B21" s="8">
        <f t="shared" ref="B21:D21" si="1">SUM(B22:B26)</f>
        <v>1881432139</v>
      </c>
      <c r="C21" s="8">
        <f t="shared" si="1"/>
        <v>1844656164</v>
      </c>
      <c r="D21" s="8">
        <f t="shared" si="1"/>
        <v>1726704303</v>
      </c>
      <c r="E21" s="8">
        <f>SUM(E22:E26)</f>
        <v>1705912842</v>
      </c>
      <c r="F21" s="8">
        <v>1561196588.55</v>
      </c>
      <c r="G21" s="8">
        <v>1879249928.05</v>
      </c>
      <c r="J21" s="7"/>
    </row>
    <row r="22" spans="1:10" x14ac:dyDescent="0.2">
      <c r="A22" s="6" t="s">
        <v>39</v>
      </c>
      <c r="B22" s="9">
        <v>1098142428</v>
      </c>
      <c r="C22" s="9">
        <v>1197369302</v>
      </c>
      <c r="D22" s="9">
        <v>1347110206</v>
      </c>
      <c r="E22" s="9">
        <v>1381301845</v>
      </c>
      <c r="F22" s="9">
        <v>1396755020.47</v>
      </c>
      <c r="G22" s="9">
        <v>1750554272.52</v>
      </c>
      <c r="H22" s="7"/>
      <c r="J22" s="7"/>
    </row>
    <row r="23" spans="1:10" x14ac:dyDescent="0.2">
      <c r="A23" s="6" t="s">
        <v>40</v>
      </c>
      <c r="B23" s="9">
        <v>783289711</v>
      </c>
      <c r="C23" s="9">
        <v>647286862</v>
      </c>
      <c r="D23" s="9">
        <v>379594097</v>
      </c>
      <c r="E23" s="9">
        <v>324610997</v>
      </c>
      <c r="F23" s="9">
        <v>164441568.08000001</v>
      </c>
      <c r="G23" s="9">
        <v>128695655.52999999</v>
      </c>
      <c r="H23" s="7"/>
      <c r="J23" s="7"/>
    </row>
    <row r="24" spans="1:10" x14ac:dyDescent="0.2">
      <c r="A24" s="6" t="s">
        <v>41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J24" s="7"/>
    </row>
    <row r="25" spans="1:10" x14ac:dyDescent="0.2">
      <c r="A25" s="6" t="s">
        <v>42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J25" s="7"/>
    </row>
    <row r="26" spans="1:10" x14ac:dyDescent="0.2">
      <c r="A26" s="6" t="s">
        <v>43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J26" s="7"/>
    </row>
    <row r="27" spans="1:10" x14ac:dyDescent="0.2">
      <c r="A27" s="10"/>
      <c r="B27" s="11"/>
      <c r="C27" s="11"/>
      <c r="D27" s="11"/>
      <c r="E27" s="11"/>
      <c r="F27" s="11"/>
      <c r="G27" s="11"/>
      <c r="J27" s="7"/>
    </row>
    <row r="28" spans="1:10" x14ac:dyDescent="0.2">
      <c r="A28" s="5" t="s">
        <v>44</v>
      </c>
      <c r="B28" s="8">
        <f>B29</f>
        <v>0</v>
      </c>
      <c r="C28" s="8">
        <f t="shared" ref="C28:E28" si="2">C29</f>
        <v>0</v>
      </c>
      <c r="D28" s="8">
        <f t="shared" si="2"/>
        <v>0</v>
      </c>
      <c r="E28" s="8">
        <f t="shared" si="2"/>
        <v>0</v>
      </c>
      <c r="F28" s="8">
        <v>0</v>
      </c>
      <c r="G28" s="8">
        <v>0</v>
      </c>
      <c r="J28" s="7"/>
    </row>
    <row r="29" spans="1:10" x14ac:dyDescent="0.2">
      <c r="A29" s="6" t="s">
        <v>2</v>
      </c>
      <c r="B29" s="9">
        <v>0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J29" s="7"/>
    </row>
    <row r="30" spans="1:10" x14ac:dyDescent="0.2">
      <c r="A30" s="10"/>
      <c r="B30" s="11"/>
      <c r="C30" s="11"/>
      <c r="D30" s="11"/>
      <c r="E30" s="11"/>
      <c r="F30" s="11"/>
      <c r="G30" s="16"/>
      <c r="J30" s="7"/>
    </row>
    <row r="31" spans="1:10" x14ac:dyDescent="0.2">
      <c r="A31" s="5" t="s">
        <v>45</v>
      </c>
      <c r="B31" s="8">
        <f>B28+B21+B7</f>
        <v>5625103139</v>
      </c>
      <c r="C31" s="8">
        <f t="shared" ref="C31:E31" si="3">C28+C21+C7</f>
        <v>5945389339</v>
      </c>
      <c r="D31" s="8">
        <f t="shared" si="3"/>
        <v>6289003002</v>
      </c>
      <c r="E31" s="8">
        <f t="shared" si="3"/>
        <v>6409819932</v>
      </c>
      <c r="F31" s="8">
        <v>6637843074.5699997</v>
      </c>
      <c r="G31" s="8">
        <v>7838600388.2699995</v>
      </c>
      <c r="H31" s="7"/>
      <c r="I31" s="7"/>
      <c r="J31" s="7"/>
    </row>
    <row r="32" spans="1:10" x14ac:dyDescent="0.2">
      <c r="A32" s="10"/>
      <c r="B32" s="11"/>
      <c r="C32" s="11"/>
      <c r="D32" s="11"/>
      <c r="E32" s="11"/>
      <c r="F32" s="11"/>
      <c r="G32" s="16"/>
      <c r="J32" s="7"/>
    </row>
    <row r="33" spans="1:10" x14ac:dyDescent="0.2">
      <c r="A33" s="5" t="s">
        <v>3</v>
      </c>
      <c r="B33" s="11"/>
      <c r="C33" s="11"/>
      <c r="D33" s="11"/>
      <c r="E33" s="11"/>
      <c r="F33" s="11"/>
      <c r="G33" s="16"/>
      <c r="J33" s="7"/>
    </row>
    <row r="34" spans="1:10" x14ac:dyDescent="0.2">
      <c r="A34" s="17" t="s">
        <v>5</v>
      </c>
      <c r="B34" s="9">
        <v>0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J34" s="7"/>
    </row>
    <row r="35" spans="1:10" x14ac:dyDescent="0.2">
      <c r="A35" s="17" t="s">
        <v>46</v>
      </c>
      <c r="B35" s="9">
        <v>0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J35" s="7"/>
    </row>
    <row r="36" spans="1:10" x14ac:dyDescent="0.2">
      <c r="A36" s="5" t="s">
        <v>47</v>
      </c>
      <c r="B36" s="8">
        <v>0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J36" s="7"/>
    </row>
    <row r="37" spans="1:10" x14ac:dyDescent="0.2">
      <c r="A37" s="18"/>
      <c r="B37" s="18"/>
      <c r="C37" s="18"/>
      <c r="D37" s="18"/>
      <c r="E37" s="18"/>
      <c r="F37" s="18"/>
      <c r="G37" s="18"/>
    </row>
    <row r="38" spans="1:10" x14ac:dyDescent="0.2">
      <c r="A38" s="2"/>
      <c r="B38" s="1"/>
      <c r="C38" s="1"/>
      <c r="D38" s="1"/>
      <c r="E38" s="1"/>
      <c r="F38" s="1"/>
      <c r="G38" s="1"/>
    </row>
    <row r="39" spans="1:10" x14ac:dyDescent="0.2">
      <c r="A39" s="34" t="s">
        <v>48</v>
      </c>
      <c r="B39" s="34"/>
      <c r="C39" s="34"/>
      <c r="D39" s="34"/>
      <c r="E39" s="34"/>
      <c r="F39" s="34"/>
      <c r="G39" s="34"/>
    </row>
    <row r="40" spans="1:10" x14ac:dyDescent="0.2">
      <c r="A40" s="34" t="s">
        <v>49</v>
      </c>
      <c r="B40" s="34"/>
      <c r="C40" s="34"/>
      <c r="D40" s="34"/>
      <c r="E40" s="34"/>
      <c r="F40" s="34"/>
      <c r="G40" s="34"/>
    </row>
  </sheetData>
  <mergeCells count="12">
    <mergeCell ref="A39:G39"/>
    <mergeCell ref="A40:G40"/>
    <mergeCell ref="A1:G1"/>
    <mergeCell ref="A2:G2"/>
    <mergeCell ref="A3:G3"/>
    <mergeCell ref="A4:G4"/>
    <mergeCell ref="A5:A6"/>
    <mergeCell ref="B5:B6"/>
    <mergeCell ref="C5:C6"/>
    <mergeCell ref="D5:D6"/>
    <mergeCell ref="E5:E6"/>
    <mergeCell ref="F5:F6"/>
  </mergeCells>
  <dataValidations count="1">
    <dataValidation allowBlank="1" showInputMessage="1" showErrorMessage="1" prompt="Año 5 (c)" sqref="B5:B6"/>
  </dataValidations>
  <pageMargins left="0.7" right="0.7" top="0.75" bottom="0.75" header="0.3" footer="0.3"/>
  <pageSetup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3"/>
  <sheetViews>
    <sheetView showGridLines="0" workbookViewId="0">
      <selection activeCell="A2" sqref="A2:G2"/>
    </sheetView>
  </sheetViews>
  <sheetFormatPr baseColWidth="10" defaultRowHeight="11.25" x14ac:dyDescent="0.2"/>
  <cols>
    <col min="1" max="1" width="61.85546875" style="3" bestFit="1" customWidth="1"/>
    <col min="2" max="8" width="16.85546875" style="3" bestFit="1" customWidth="1"/>
    <col min="9" max="16384" width="11.42578125" style="3"/>
  </cols>
  <sheetData>
    <row r="1" spans="1:10" x14ac:dyDescent="0.2">
      <c r="A1" s="33" t="s">
        <v>55</v>
      </c>
      <c r="B1" s="33"/>
      <c r="C1" s="33"/>
      <c r="D1" s="33"/>
      <c r="E1" s="33"/>
      <c r="F1" s="33"/>
      <c r="G1" s="33"/>
    </row>
    <row r="2" spans="1:10" x14ac:dyDescent="0.2">
      <c r="A2" s="24" t="s">
        <v>1</v>
      </c>
      <c r="B2" s="25"/>
      <c r="C2" s="25"/>
      <c r="D2" s="25"/>
      <c r="E2" s="25"/>
      <c r="F2" s="25"/>
      <c r="G2" s="26"/>
    </row>
    <row r="3" spans="1:10" x14ac:dyDescent="0.2">
      <c r="A3" s="27" t="s">
        <v>54</v>
      </c>
      <c r="B3" s="28"/>
      <c r="C3" s="28"/>
      <c r="D3" s="28"/>
      <c r="E3" s="28"/>
      <c r="F3" s="28"/>
      <c r="G3" s="29"/>
    </row>
    <row r="4" spans="1:10" x14ac:dyDescent="0.2">
      <c r="A4" s="30" t="s">
        <v>0</v>
      </c>
      <c r="B4" s="31"/>
      <c r="C4" s="31"/>
      <c r="D4" s="31"/>
      <c r="E4" s="31"/>
      <c r="F4" s="31"/>
      <c r="G4" s="32"/>
    </row>
    <row r="5" spans="1:10" x14ac:dyDescent="0.2">
      <c r="A5" s="39" t="s">
        <v>6</v>
      </c>
      <c r="B5" s="37" t="s">
        <v>19</v>
      </c>
      <c r="C5" s="37" t="s">
        <v>20</v>
      </c>
      <c r="D5" s="37" t="s">
        <v>21</v>
      </c>
      <c r="E5" s="37" t="s">
        <v>22</v>
      </c>
      <c r="F5" s="37" t="s">
        <v>23</v>
      </c>
      <c r="G5" s="19">
        <v>2022</v>
      </c>
    </row>
    <row r="6" spans="1:10" ht="22.5" x14ac:dyDescent="0.2">
      <c r="A6" s="40"/>
      <c r="B6" s="38"/>
      <c r="C6" s="38"/>
      <c r="D6" s="38"/>
      <c r="E6" s="38"/>
      <c r="F6" s="38"/>
      <c r="G6" s="20" t="s">
        <v>53</v>
      </c>
    </row>
    <row r="7" spans="1:10" x14ac:dyDescent="0.2">
      <c r="A7" s="12" t="s">
        <v>52</v>
      </c>
      <c r="B7" s="21">
        <v>3608449747</v>
      </c>
      <c r="C7" s="21">
        <v>4181795632</v>
      </c>
      <c r="D7" s="21">
        <v>4398257338</v>
      </c>
      <c r="E7" s="21">
        <v>4687515967</v>
      </c>
      <c r="F7" s="21">
        <v>4977292847.5200024</v>
      </c>
      <c r="G7" s="21">
        <v>5180448333.1099997</v>
      </c>
      <c r="J7" s="13"/>
    </row>
    <row r="8" spans="1:10" x14ac:dyDescent="0.2">
      <c r="A8" s="6" t="s">
        <v>7</v>
      </c>
      <c r="B8" s="22">
        <v>1342763267</v>
      </c>
      <c r="C8" s="22">
        <v>1541163622</v>
      </c>
      <c r="D8" s="22">
        <v>1827242937</v>
      </c>
      <c r="E8" s="22">
        <v>2081453377</v>
      </c>
      <c r="F8" s="22">
        <v>2426537761.9700007</v>
      </c>
      <c r="G8" s="22">
        <v>2359909347.9699998</v>
      </c>
      <c r="H8" s="1"/>
      <c r="J8" s="13"/>
    </row>
    <row r="9" spans="1:10" x14ac:dyDescent="0.2">
      <c r="A9" s="6" t="s">
        <v>8</v>
      </c>
      <c r="B9" s="22">
        <v>234068558</v>
      </c>
      <c r="C9" s="22">
        <v>298918165</v>
      </c>
      <c r="D9" s="22">
        <v>316629970</v>
      </c>
      <c r="E9" s="22">
        <v>184865045</v>
      </c>
      <c r="F9" s="22">
        <v>266959743</v>
      </c>
      <c r="G9" s="22">
        <v>303977319.08999997</v>
      </c>
      <c r="H9" s="1"/>
      <c r="J9" s="13"/>
    </row>
    <row r="10" spans="1:10" x14ac:dyDescent="0.2">
      <c r="A10" s="6" t="s">
        <v>9</v>
      </c>
      <c r="B10" s="22">
        <v>727098017</v>
      </c>
      <c r="C10" s="22">
        <v>833015172</v>
      </c>
      <c r="D10" s="22">
        <v>742342889</v>
      </c>
      <c r="E10" s="22">
        <v>738494675</v>
      </c>
      <c r="F10" s="22">
        <v>837216184.25000036</v>
      </c>
      <c r="G10" s="22">
        <v>865390799.3499999</v>
      </c>
      <c r="H10" s="1"/>
      <c r="J10" s="13"/>
    </row>
    <row r="11" spans="1:10" x14ac:dyDescent="0.2">
      <c r="A11" s="6" t="s">
        <v>10</v>
      </c>
      <c r="B11" s="22">
        <v>651811138</v>
      </c>
      <c r="C11" s="22">
        <v>657609463</v>
      </c>
      <c r="D11" s="22">
        <v>760628654</v>
      </c>
      <c r="E11" s="22">
        <v>991636224</v>
      </c>
      <c r="F11" s="22">
        <v>774839123.33999991</v>
      </c>
      <c r="G11" s="22">
        <v>951883765.06999993</v>
      </c>
      <c r="H11" s="1"/>
      <c r="J11" s="13"/>
    </row>
    <row r="12" spans="1:10" x14ac:dyDescent="0.2">
      <c r="A12" s="6" t="s">
        <v>11</v>
      </c>
      <c r="B12" s="22">
        <v>136352535</v>
      </c>
      <c r="C12" s="22">
        <v>105218017</v>
      </c>
      <c r="D12" s="22">
        <v>196181925</v>
      </c>
      <c r="E12" s="22">
        <v>57899985</v>
      </c>
      <c r="F12" s="22">
        <v>125871768.46999997</v>
      </c>
      <c r="G12" s="22">
        <v>57410089.890000001</v>
      </c>
      <c r="H12" s="1"/>
      <c r="J12" s="13"/>
    </row>
    <row r="13" spans="1:10" x14ac:dyDescent="0.2">
      <c r="A13" s="6" t="s">
        <v>12</v>
      </c>
      <c r="B13" s="22">
        <v>503856232</v>
      </c>
      <c r="C13" s="22">
        <v>734402499</v>
      </c>
      <c r="D13" s="22">
        <v>522854696</v>
      </c>
      <c r="E13" s="22">
        <v>631551354</v>
      </c>
      <c r="F13" s="22">
        <v>545419147.33999979</v>
      </c>
      <c r="G13" s="22">
        <v>641877011.73999989</v>
      </c>
      <c r="H13" s="1"/>
      <c r="J13" s="13"/>
    </row>
    <row r="14" spans="1:10" x14ac:dyDescent="0.2">
      <c r="A14" s="6" t="s">
        <v>13</v>
      </c>
      <c r="B14" s="22">
        <v>12500000</v>
      </c>
      <c r="C14" s="22">
        <v>11468694</v>
      </c>
      <c r="D14" s="22">
        <v>31776267</v>
      </c>
      <c r="E14" s="22">
        <v>1268238</v>
      </c>
      <c r="F14" s="22">
        <v>275092.51</v>
      </c>
      <c r="G14" s="22">
        <v>0</v>
      </c>
      <c r="H14" s="1"/>
      <c r="J14" s="13"/>
    </row>
    <row r="15" spans="1:10" x14ac:dyDescent="0.2">
      <c r="A15" s="6" t="s">
        <v>14</v>
      </c>
      <c r="B15" s="22">
        <v>0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1"/>
      <c r="J15" s="13"/>
    </row>
    <row r="16" spans="1:10" x14ac:dyDescent="0.2">
      <c r="A16" s="6" t="s">
        <v>15</v>
      </c>
      <c r="B16" s="22">
        <v>0</v>
      </c>
      <c r="C16" s="22">
        <v>0</v>
      </c>
      <c r="D16" s="22">
        <v>600000</v>
      </c>
      <c r="E16" s="22">
        <v>347069</v>
      </c>
      <c r="F16" s="22">
        <v>174026.64</v>
      </c>
      <c r="G16" s="22">
        <v>0</v>
      </c>
      <c r="H16" s="1"/>
      <c r="J16" s="13"/>
    </row>
    <row r="17" spans="1:10" x14ac:dyDescent="0.2">
      <c r="A17" s="10"/>
      <c r="B17" s="14"/>
      <c r="C17" s="14"/>
      <c r="D17" s="14"/>
      <c r="E17" s="14"/>
      <c r="F17" s="14"/>
      <c r="G17" s="14"/>
      <c r="J17" s="13"/>
    </row>
    <row r="18" spans="1:10" x14ac:dyDescent="0.2">
      <c r="A18" s="5" t="s">
        <v>51</v>
      </c>
      <c r="B18" s="15">
        <v>1909838691</v>
      </c>
      <c r="C18" s="15">
        <v>1814087150</v>
      </c>
      <c r="D18" s="15">
        <v>1823478805</v>
      </c>
      <c r="E18" s="15">
        <v>1692176785</v>
      </c>
      <c r="F18" s="15">
        <v>1603469469.54</v>
      </c>
      <c r="G18" s="15">
        <v>1850895368.73</v>
      </c>
      <c r="J18" s="13"/>
    </row>
    <row r="19" spans="1:10" x14ac:dyDescent="0.2">
      <c r="A19" s="6" t="s">
        <v>7</v>
      </c>
      <c r="B19" s="22">
        <v>381618705</v>
      </c>
      <c r="C19" s="22">
        <v>425289253</v>
      </c>
      <c r="D19" s="22">
        <v>327521243</v>
      </c>
      <c r="E19" s="22">
        <v>264908029</v>
      </c>
      <c r="F19" s="22">
        <v>188427973.83999997</v>
      </c>
      <c r="G19" s="22">
        <v>285753816.24999994</v>
      </c>
      <c r="H19" s="1"/>
      <c r="J19" s="13"/>
    </row>
    <row r="20" spans="1:10" x14ac:dyDescent="0.2">
      <c r="A20" s="6" t="s">
        <v>8</v>
      </c>
      <c r="B20" s="22">
        <v>17838846</v>
      </c>
      <c r="C20" s="22">
        <v>22460076</v>
      </c>
      <c r="D20" s="22">
        <v>16438314</v>
      </c>
      <c r="E20" s="22">
        <v>142217270</v>
      </c>
      <c r="F20" s="22">
        <v>57168182.409999996</v>
      </c>
      <c r="G20" s="22">
        <v>8805814.9000000004</v>
      </c>
      <c r="H20" s="1"/>
      <c r="J20" s="13"/>
    </row>
    <row r="21" spans="1:10" x14ac:dyDescent="0.2">
      <c r="A21" s="6" t="s">
        <v>9</v>
      </c>
      <c r="B21" s="22">
        <v>191114638</v>
      </c>
      <c r="C21" s="22">
        <v>228451620</v>
      </c>
      <c r="D21" s="22">
        <v>311485542</v>
      </c>
      <c r="E21" s="22">
        <v>389567206</v>
      </c>
      <c r="F21" s="22">
        <v>348694961.19</v>
      </c>
      <c r="G21" s="22">
        <v>408600005.10000002</v>
      </c>
      <c r="H21" s="1"/>
      <c r="J21" s="13"/>
    </row>
    <row r="22" spans="1:10" x14ac:dyDescent="0.2">
      <c r="A22" s="6" t="s">
        <v>10</v>
      </c>
      <c r="B22" s="22">
        <v>286579876</v>
      </c>
      <c r="C22" s="22">
        <v>224744276</v>
      </c>
      <c r="D22" s="22">
        <v>232241030</v>
      </c>
      <c r="E22" s="22">
        <v>196597888</v>
      </c>
      <c r="F22" s="22">
        <v>188465174.19999999</v>
      </c>
      <c r="G22" s="22">
        <v>318772082.35000002</v>
      </c>
      <c r="H22" s="1"/>
      <c r="J22" s="13"/>
    </row>
    <row r="23" spans="1:10" x14ac:dyDescent="0.2">
      <c r="A23" s="6" t="s">
        <v>11</v>
      </c>
      <c r="B23" s="22">
        <v>31322972</v>
      </c>
      <c r="C23" s="22">
        <v>20843380</v>
      </c>
      <c r="D23" s="22">
        <v>16793018</v>
      </c>
      <c r="E23" s="22">
        <v>19459982</v>
      </c>
      <c r="F23" s="22">
        <v>140820010.13</v>
      </c>
      <c r="G23" s="22">
        <v>58022019.850000001</v>
      </c>
      <c r="H23" s="1"/>
      <c r="J23" s="13"/>
    </row>
    <row r="24" spans="1:10" x14ac:dyDescent="0.2">
      <c r="A24" s="6" t="s">
        <v>12</v>
      </c>
      <c r="B24" s="22">
        <v>832636010</v>
      </c>
      <c r="C24" s="22">
        <v>705084226</v>
      </c>
      <c r="D24" s="22">
        <v>738828819</v>
      </c>
      <c r="E24" s="22">
        <v>527983162</v>
      </c>
      <c r="F24" s="22">
        <v>545644820.75000012</v>
      </c>
      <c r="G24" s="22">
        <v>607825956.07999992</v>
      </c>
      <c r="H24" s="1"/>
      <c r="J24" s="13"/>
    </row>
    <row r="25" spans="1:10" x14ac:dyDescent="0.2">
      <c r="A25" s="6" t="s">
        <v>13</v>
      </c>
      <c r="B25" s="22"/>
      <c r="C25" s="22">
        <v>0</v>
      </c>
      <c r="D25" s="22">
        <v>0</v>
      </c>
      <c r="E25" s="22">
        <v>0</v>
      </c>
      <c r="F25" s="22">
        <v>0</v>
      </c>
      <c r="G25" s="22">
        <v>0</v>
      </c>
      <c r="H25" s="1"/>
      <c r="J25" s="13"/>
    </row>
    <row r="26" spans="1:10" x14ac:dyDescent="0.2">
      <c r="A26" s="6" t="s">
        <v>16</v>
      </c>
      <c r="B26" s="22"/>
      <c r="C26" s="22">
        <v>0</v>
      </c>
      <c r="D26" s="22">
        <v>0</v>
      </c>
      <c r="E26" s="22">
        <v>0</v>
      </c>
      <c r="F26" s="22">
        <v>0</v>
      </c>
      <c r="G26" s="22">
        <v>0</v>
      </c>
      <c r="H26" s="1"/>
      <c r="J26" s="13"/>
    </row>
    <row r="27" spans="1:10" x14ac:dyDescent="0.2">
      <c r="A27" s="6" t="s">
        <v>15</v>
      </c>
      <c r="B27" s="22">
        <v>168727644</v>
      </c>
      <c r="C27" s="22">
        <v>187214319</v>
      </c>
      <c r="D27" s="22">
        <v>180170839</v>
      </c>
      <c r="E27" s="22">
        <v>151443248</v>
      </c>
      <c r="F27" s="22">
        <v>134248347.02000001</v>
      </c>
      <c r="G27" s="22">
        <v>163115674.19999999</v>
      </c>
      <c r="H27" s="1"/>
      <c r="J27" s="13"/>
    </row>
    <row r="28" spans="1:10" x14ac:dyDescent="0.2">
      <c r="A28" s="10"/>
      <c r="B28" s="14"/>
      <c r="C28" s="14"/>
      <c r="D28" s="14"/>
      <c r="E28" s="14"/>
      <c r="F28" s="14"/>
      <c r="G28" s="14"/>
      <c r="J28" s="13"/>
    </row>
    <row r="29" spans="1:10" x14ac:dyDescent="0.2">
      <c r="A29" s="5" t="s">
        <v>50</v>
      </c>
      <c r="B29" s="15">
        <v>5518288438</v>
      </c>
      <c r="C29" s="15">
        <v>5995882782</v>
      </c>
      <c r="D29" s="15">
        <v>6221736143</v>
      </c>
      <c r="E29" s="15">
        <v>6379692752</v>
      </c>
      <c r="F29" s="15">
        <v>6580762317.0600023</v>
      </c>
      <c r="G29" s="15">
        <v>7031343701.8400002</v>
      </c>
      <c r="J29" s="13"/>
    </row>
    <row r="30" spans="1:10" x14ac:dyDescent="0.2">
      <c r="A30" s="4"/>
      <c r="B30" s="4"/>
      <c r="C30" s="4"/>
      <c r="D30" s="4"/>
      <c r="E30" s="4"/>
      <c r="F30" s="4"/>
      <c r="G30" s="4"/>
    </row>
    <row r="31" spans="1:10" x14ac:dyDescent="0.2">
      <c r="A31" s="2"/>
      <c r="B31" s="1"/>
      <c r="C31" s="1"/>
      <c r="D31" s="1"/>
      <c r="E31" s="1"/>
      <c r="F31" s="1"/>
      <c r="G31" s="1"/>
    </row>
    <row r="32" spans="1:10" x14ac:dyDescent="0.2">
      <c r="A32" s="34" t="s">
        <v>48</v>
      </c>
      <c r="B32" s="34"/>
      <c r="C32" s="34"/>
      <c r="D32" s="34"/>
      <c r="E32" s="34"/>
      <c r="F32" s="34"/>
      <c r="G32" s="34"/>
    </row>
    <row r="33" spans="1:7" x14ac:dyDescent="0.2">
      <c r="A33" s="34" t="s">
        <v>49</v>
      </c>
      <c r="B33" s="34"/>
      <c r="C33" s="34"/>
      <c r="D33" s="34"/>
      <c r="E33" s="34"/>
      <c r="F33" s="34"/>
      <c r="G33" s="34"/>
    </row>
  </sheetData>
  <mergeCells count="12">
    <mergeCell ref="E5:E6"/>
    <mergeCell ref="F5:F6"/>
    <mergeCell ref="A32:G32"/>
    <mergeCell ref="A33:G33"/>
    <mergeCell ref="A1:G1"/>
    <mergeCell ref="A2:G2"/>
    <mergeCell ref="A3:G3"/>
    <mergeCell ref="A4:G4"/>
    <mergeCell ref="A5:A6"/>
    <mergeCell ref="B5:B6"/>
    <mergeCell ref="C5:C6"/>
    <mergeCell ref="D5:D6"/>
  </mergeCells>
  <dataValidations count="5">
    <dataValidation allowBlank="1" showInputMessage="1" showErrorMessage="1" prompt="Año 1 (c)" sqref="F5:F6"/>
    <dataValidation allowBlank="1" showInputMessage="1" showErrorMessage="1" prompt="Año 2 (c)" sqref="E5:E6"/>
    <dataValidation allowBlank="1" showInputMessage="1" showErrorMessage="1" prompt="Año 3 (c)" sqref="D5:D6"/>
    <dataValidation allowBlank="1" showInputMessage="1" showErrorMessage="1" prompt="Año 4 (c)" sqref="C5:C6"/>
    <dataValidation allowBlank="1" showInputMessage="1" showErrorMessage="1" prompt="Año 5 (c)" sqref="B5:B6"/>
  </dataValidations>
  <pageMargins left="0.7" right="0.7" top="0.75" bottom="0.75" header="0.3" footer="0.3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F7C</vt:lpstr>
      <vt:lpstr>F7D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Estefany Merced Nunez Lopez</dc:creator>
  <cp:lastModifiedBy>Claudia Elizabeth Casillas Villegas</cp:lastModifiedBy>
  <cp:lastPrinted>2023-03-01T20:49:33Z</cp:lastPrinted>
  <dcterms:created xsi:type="dcterms:W3CDTF">2023-02-07T17:47:54Z</dcterms:created>
  <dcterms:modified xsi:type="dcterms:W3CDTF">2023-03-01T21:34:30Z</dcterms:modified>
</cp:coreProperties>
</file>